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20"/>
  </bookViews>
  <sheets>
    <sheet name="Лист1 (2)" sheetId="4" r:id="rId1"/>
  </sheets>
  <definedNames>
    <definedName name="_xlnm.Print_Area" localSheetId="0">'Лист1 (2)'!$A$1:$L$25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13" i="4"/>
  <c r="K10" i="4" l="1"/>
  <c r="K9" i="4"/>
  <c r="K7" i="4"/>
  <c r="K12" i="4"/>
  <c r="K13" i="4"/>
  <c r="K11" i="4"/>
  <c r="K8" i="4" l="1"/>
  <c r="K14" i="4" s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<sst xmlns="http://schemas.openxmlformats.org/spreadsheetml/2006/main" count="46" uniqueCount="41">
  <si>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</si>
  <si>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</si>
  <si>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</si>
  <si>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</si>
  <si>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</si>
  <si>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</si>
  <si>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</si>
  <si>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</si>
  <si>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</si>
  <si>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</si>
  <si>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</si>
  <si>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</si>
  <si>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</si>
  <si>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</si>
  <si>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</si>
  <si>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</si>
  <si>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</si>
  <si>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</si>
  <si>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</si>
  <si>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</si>
  <si>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</si>
  <si>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</si>
  <si>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</si>
  <si>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</si>
  <si>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</si>
  <si>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</si>
  <si>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</si>
  <si>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</si>
  <si>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</si>
  <si>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</si>
  <si>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</si>
  <si>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</si>
  <si>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</si>
  <si>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</si>
  <si>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</si>
  <si>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</si>
  <si>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Коммерческое предложение вх. № 1 от 19.05.2025</t>
  </si>
  <si>
    <t>Коммерческое предложение вх. № 39 от 05.05.2025</t>
  </si>
  <si>
    <t>Коммерческое предложение вх. № 2 от 10.03.2025</t>
  </si>
  <si>
    <t>Муниципальное бюджетное общеобразовательное учреждение "Гимназия"</t>
  </si>
  <si>
    <t>Директор ______________________ В.В. Погребняк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</si>
</sst>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BreakPreview" topLeftCell="A4" zoomScale="70" zoomScaleNormal="100" zoomScaleSheetLayoutView="70" workbookViewId="0">
      <selection sqref="A1:L23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0.85546875" style="4" customWidth="1"/>
    <col min="5" max="5" width="20.5703125" style="4" customWidth="1"/>
    <col min="6" max="6" width="11.140625" style="4" customWidth="1"/>
    <col min="7" max="7" width="16.42578125" style="4" customWidth="1"/>
    <col min="8" max="9" width="14.5703125" style="4" customWidth="1"/>
    <col min="10" max="10" width="18.7109375" style="4" customWidth="1"/>
    <col min="11" max="11" width="26.85546875" style="4" customWidth="1"/>
    <col min="12" max="16384" width="9.140625" style="4"/>
  </cols>
  <sheetData>
    <row r="1" spans="1:12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</row>
    <row r="2" spans="1:12" ht="27.75" customHeight="1" x14ac:dyDescent="0.3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</row>
    <row r="3" spans="1:12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2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2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31</v>
      </c>
      <c r="H6" s="45"/>
      <c r="I6" s="45"/>
      <c r="J6" s="36" t="s">
        <v>19</v>
      </c>
      <c r="K6" s="12" t="s">
        <v>20</v>
      </c>
    </row>
    <row r="7" spans="1:12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29</v>
      </c>
      <c r="F7" s="17">
        <v>3300</v>
      </c>
      <c r="G7" s="18">
        <v>80</v>
      </c>
      <c r="H7" s="18">
        <v>70</v>
      </c>
      <c r="I7" s="18">
        <v>78</v>
      </c>
      <c r="J7" s="18">
        <v>76</v>
      </c>
      <c r="K7" s="19">
        <f>J7*F7</f>
        <v>250800</v>
      </c>
    </row>
    <row r="8" spans="1:12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>
        <f t="shared" ref="J8:J13" si="0">(G8+H8+H8)/3</f>
        <v>0</v>
      </c>
      <c r="K8" s="19">
        <f t="shared" ref="K8" si="1">F8*J8</f>
        <v>0</v>
      </c>
    </row>
    <row r="9" spans="1:12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29</v>
      </c>
      <c r="F9" s="17">
        <v>3300</v>
      </c>
      <c r="G9" s="18">
        <v>80</v>
      </c>
      <c r="H9" s="18">
        <v>80</v>
      </c>
      <c r="I9" s="18">
        <v>80</v>
      </c>
      <c r="J9" s="18">
        <v>80</v>
      </c>
      <c r="K9" s="19">
        <f>J9*F9</f>
        <v>264000</v>
      </c>
    </row>
    <row r="10" spans="1:12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34</v>
      </c>
      <c r="E10" s="16" t="s">
        <v>29</v>
      </c>
      <c r="F10" s="17">
        <v>3300</v>
      </c>
      <c r="G10" s="18">
        <v>80</v>
      </c>
      <c r="H10" s="18">
        <v>80</v>
      </c>
      <c r="I10" s="18">
        <v>79</v>
      </c>
      <c r="J10" s="18">
        <v>79.66</v>
      </c>
      <c r="K10" s="19">
        <f>J10*F10</f>
        <v>262878</v>
      </c>
    </row>
    <row r="11" spans="1:12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33</v>
      </c>
      <c r="E11" s="16" t="s">
        <v>29</v>
      </c>
      <c r="F11" s="17">
        <v>2400</v>
      </c>
      <c r="G11" s="18">
        <v>70</v>
      </c>
      <c r="H11" s="18">
        <v>70</v>
      </c>
      <c r="I11" s="18">
        <v>64</v>
      </c>
      <c r="J11" s="18">
        <v>68</v>
      </c>
      <c r="K11" s="19">
        <f>J11*F11</f>
        <v>163200</v>
      </c>
    </row>
    <row r="12" spans="1:12" s="6" customFormat="1" ht="48" customHeight="1" x14ac:dyDescent="0.3">
      <c r="A12" s="13">
        <v>5</v>
      </c>
      <c r="B12" s="14" t="s">
        <v>28</v>
      </c>
      <c r="C12" s="15" t="s">
        <v>30</v>
      </c>
      <c r="D12" s="20" t="s">
        <v>32</v>
      </c>
      <c r="E12" s="16" t="s">
        <v>29</v>
      </c>
      <c r="F12" s="17">
        <v>60</v>
      </c>
      <c r="G12" s="18">
        <v>350</v>
      </c>
      <c r="H12" s="18">
        <v>360</v>
      </c>
      <c r="I12" s="18">
        <v>382.57</v>
      </c>
      <c r="J12" s="18">
        <v>364.19</v>
      </c>
      <c r="K12" s="19">
        <f>J12*F12</f>
        <v>21851.4</v>
      </c>
    </row>
    <row r="13" spans="1:12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35</v>
      </c>
      <c r="E13" s="16" t="s">
        <v>29</v>
      </c>
      <c r="F13" s="17">
        <v>15000</v>
      </c>
      <c r="G13" s="18">
        <v>95</v>
      </c>
      <c r="H13" s="18">
        <v>80</v>
      </c>
      <c r="I13" s="18">
        <v>80</v>
      </c>
      <c r="J13" s="18">
        <f t="shared" si="0"/>
        <v>85</v>
      </c>
      <c r="K13" s="19">
        <f>J13*F13</f>
        <v>1275000</v>
      </c>
    </row>
    <row r="14" spans="1:12" ht="46.5" customHeight="1" x14ac:dyDescent="0.35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21">
        <f>SUM(K7:K13)</f>
        <v>2237729.4</v>
      </c>
    </row>
    <row r="15" spans="1:12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7" t="s">
        <v>36</v>
      </c>
      <c r="D18" s="47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38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37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39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40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2025-07-23T04:41:07Z</dcterms:modified>
</cp:coreProperties>
</file>